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ecas\Otorgamiento de Becas\2020-2\"/>
    </mc:Choice>
  </mc:AlternateContent>
  <bookViews>
    <workbookView xWindow="0" yWindow="0" windowWidth="19200" windowHeight="6900"/>
  </bookViews>
  <sheets>
    <sheet name="Simulador Índice Glob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 s="1"/>
  <c r="E19" i="1"/>
  <c r="G19" i="1" s="1"/>
  <c r="E15" i="1"/>
  <c r="E16" i="1"/>
  <c r="E14" i="1"/>
  <c r="G16" i="1"/>
  <c r="G15" i="1"/>
  <c r="G14" i="1"/>
  <c r="G21" i="1" l="1"/>
</calcChain>
</file>

<file path=xl/sharedStrings.xml><?xml version="1.0" encoding="utf-8"?>
<sst xmlns="http://schemas.openxmlformats.org/spreadsheetml/2006/main" count="20" uniqueCount="20">
  <si>
    <t>ASIGNATURA EN EL COLEGIO</t>
  </si>
  <si>
    <t>VALOR PONDERADO</t>
  </si>
  <si>
    <t>Lengua Castellana</t>
  </si>
  <si>
    <t>Matemáticas</t>
  </si>
  <si>
    <t>Sociales</t>
  </si>
  <si>
    <t>Inglés</t>
  </si>
  <si>
    <t>MATEMÁTICA</t>
  </si>
  <si>
    <t>SOCIALES Y CIUDADANAS</t>
  </si>
  <si>
    <t>CIENCIAS NATURALES</t>
  </si>
  <si>
    <t>INGLÉS</t>
  </si>
  <si>
    <t>Química</t>
  </si>
  <si>
    <t>Física</t>
  </si>
  <si>
    <t>CALIFICACIÓN FINAL
(Grado 10)</t>
  </si>
  <si>
    <t xml:space="preserve">CALIFICACIÓN EN ESCALA 100 PUNTOS </t>
  </si>
  <si>
    <t>Calificación mínima de su colegio:</t>
  </si>
  <si>
    <t>Calificación máxima de su colegio:</t>
  </si>
  <si>
    <t>COMPONENTE 
EN SABER 11</t>
  </si>
  <si>
    <t>TOTAL PONDERADO</t>
  </si>
  <si>
    <t>LECTURA CRÍTICA</t>
  </si>
  <si>
    <t>ÍNDICE GLOBAL DE DESEMPEÑO: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</si>
</sst>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6"/>
      <color theme="8" tint="-0.49998474074526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291041</xdr:colOff>
      <xdr:row>1</xdr:row>
      <xdr:rowOff>29104</xdr:rowOff>
    </xdr:from>
    <xdr:to>
      <xdr:col>6</xdr:col>
      <xdr:colOff>821287</xdr:colOff>
      <xdr:row>10</xdr:row>
      <xdr:rowOff>47624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9947" y="207698"/>
          <a:ext cx="1542278" cy="1625864"/>
        </a:xfrm>
        <a:prstGeom prst="rect">
          <a:avLst/>
        </a:prstGeom>
      </xdr:spPr>
    </xdr:pic>
    <xdr:clientData/>
  </xdr:twoCellAnchor>
  <xdr:twoCellAnchor>
    <xdr:from>
      <xdr:col>0</xdr:col>
      <xdr:colOff>402167</xdr:colOff>
      <xdr:row>0</xdr:row>
      <xdr:rowOff>127001</xdr:rowOff>
    </xdr:from>
    <xdr:to>
      <xdr:col>4</xdr:col>
      <xdr:colOff>1191668</xdr:colOff>
      <xdr:row>6</xdr:row>
      <xdr:rowOff>139788</xdr:rowOff>
    </xdr:to>
    <xdr:sp macro="" textlink="">
      <xdr:nvSpPr>
        <xdr:cNvPr id="3" name="CuadroTexto 5"/>
        <xdr:cNvSpPr txBox="1"/>
      </xdr:nvSpPr>
      <xdr:spPr>
        <a:xfrm>
          <a:off x="402167" y="127001"/>
          <a:ext cx="5849657" cy="10843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7200" b="1">
              <a:solidFill>
                <a:srgbClr val="014D8C"/>
              </a:solidFill>
              <a:latin typeface="Chevin" panose="02000803000000000000" pitchFamily="2" charset="0"/>
              <a:ea typeface="Ageone" pitchFamily="2" charset="0"/>
              <a:cs typeface="Khmer UI" panose="020B0502040204020203" pitchFamily="34" charset="0"/>
            </a:rPr>
            <a:t>Simulador</a:t>
          </a:r>
        </a:p>
      </xdr:txBody>
    </xdr:sp>
    <xdr:clientData/>
  </xdr:twoCellAnchor>
  <xdr:twoCellAnchor>
    <xdr:from>
      <xdr:col>1</xdr:col>
      <xdr:colOff>1026584</xdr:colOff>
      <xdr:row>5</xdr:row>
      <xdr:rowOff>84667</xdr:rowOff>
    </xdr:from>
    <xdr:to>
      <xdr:col>5</xdr:col>
      <xdr:colOff>736585</xdr:colOff>
      <xdr:row>7</xdr:row>
      <xdr:rowOff>164377</xdr:rowOff>
    </xdr:to>
    <xdr:sp macro="" textlink="">
      <xdr:nvSpPr>
        <xdr:cNvPr id="5" name="CuadroTexto 5"/>
        <xdr:cNvSpPr txBox="1"/>
      </xdr:nvSpPr>
      <xdr:spPr>
        <a:xfrm>
          <a:off x="1471084" y="984250"/>
          <a:ext cx="5562584" cy="4395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500" b="1">
              <a:solidFill>
                <a:srgbClr val="014D8C"/>
              </a:solidFill>
              <a:latin typeface="Chevin" panose="02000803000000000000" pitchFamily="2" charset="0"/>
              <a:ea typeface="Ageone" pitchFamily="2" charset="0"/>
              <a:cs typeface="Khmer UI" panose="020B0502040204020203" pitchFamily="34" charset="0"/>
            </a:rPr>
            <a:t>Índice</a:t>
          </a:r>
          <a:r>
            <a:rPr lang="es-CO" sz="2500" b="1" baseline="0">
              <a:solidFill>
                <a:srgbClr val="014D8C"/>
              </a:solidFill>
              <a:latin typeface="Chevin" panose="02000803000000000000" pitchFamily="2" charset="0"/>
              <a:ea typeface="Ageone" pitchFamily="2" charset="0"/>
              <a:cs typeface="Khmer UI" panose="020B0502040204020203" pitchFamily="34" charset="0"/>
            </a:rPr>
            <a:t> global de desempeño </a:t>
          </a:r>
          <a:endParaRPr lang="es-CO" sz="2500" b="1">
            <a:solidFill>
              <a:srgbClr val="014D8C"/>
            </a:solidFill>
            <a:latin typeface="Chevin" panose="02000803000000000000" pitchFamily="2" charset="0"/>
            <a:ea typeface="Ageone" pitchFamily="2" charset="0"/>
            <a:cs typeface="Khmer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1812493</xdr:colOff>
      <xdr:row>4</xdr:row>
      <xdr:rowOff>21165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9A1ED62-5DE2-DD42-BDD4-504EACD8CA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159"/>
        <a:stretch/>
      </xdr:blipFill>
      <xdr:spPr>
        <a:xfrm>
          <a:off x="0" y="0"/>
          <a:ext cx="2256993" cy="740832"/>
        </a:xfrm>
        <a:prstGeom prst="rect">
          <a:avLst/>
        </a:prstGeom>
      </xdr:spPr>
    </xdr:pic>
    <xdr:clientData/>
  </xdr:twoCellAnchor>
  <xdr:twoCellAnchor editAs="oneCell">
    <xdr:from>
      <xdr:col>5</xdr:col>
      <xdr:colOff>687819</xdr:colOff>
      <xdr:row>20</xdr:row>
      <xdr:rowOff>74086</xdr:rowOff>
    </xdr:from>
    <xdr:to>
      <xdr:col>8</xdr:col>
      <xdr:colOff>0</xdr:colOff>
      <xdr:row>25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9A1ED62-5DE2-DD42-BDD4-504EACD8CA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159" t="3238" b="-2"/>
        <a:stretch/>
      </xdr:blipFill>
      <xdr:spPr>
        <a:xfrm rot="10800000">
          <a:off x="7176725" y="4515117"/>
          <a:ext cx="2264931" cy="71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showRowColHeaders="0" tabSelected="1" zoomScale="77" zoomScaleNormal="77" workbookViewId="0">
      <selection activeCell="D10" sqref="D10"/>
    </sheetView>
  </sheetViews>
  <sheetFormatPr baseColWidth="10" defaultColWidth="0" defaultRowHeight="14.25" zeroHeight="1" x14ac:dyDescent="0.2"/>
  <cols>
    <col min="1" max="1" width="6.7109375" style="1" customWidth="1"/>
    <col min="2" max="2" width="28.28515625" style="1" customWidth="1"/>
    <col min="3" max="3" width="20.7109375" style="1" customWidth="1"/>
    <col min="4" max="4" width="20.140625" style="1" customWidth="1"/>
    <col min="5" max="5" width="21.42578125" style="1" customWidth="1"/>
    <col min="6" max="6" width="15.140625" style="1" customWidth="1"/>
    <col min="7" max="7" width="18.42578125" style="1" customWidth="1"/>
    <col min="8" max="8" width="10.7109375" style="1" customWidth="1"/>
    <col min="9" max="16384" width="11.42578125" style="1" hidden="1"/>
  </cols>
  <sheetData>
    <row r="1" spans="2:7" x14ac:dyDescent="0.2"/>
    <row r="2" spans="2:7" x14ac:dyDescent="0.2"/>
    <row r="3" spans="2:7" x14ac:dyDescent="0.2"/>
    <row r="4" spans="2:7" x14ac:dyDescent="0.2"/>
    <row r="5" spans="2:7" x14ac:dyDescent="0.2"/>
    <row r="6" spans="2:7" x14ac:dyDescent="0.2"/>
    <row r="7" spans="2:7" x14ac:dyDescent="0.2"/>
    <row r="8" spans="2:7" x14ac:dyDescent="0.2"/>
    <row r="9" spans="2:7" x14ac:dyDescent="0.2"/>
    <row r="10" spans="2:7" x14ac:dyDescent="0.2">
      <c r="B10" s="15" t="s">
        <v>14</v>
      </c>
      <c r="C10" s="15"/>
      <c r="D10" s="6">
        <v>1</v>
      </c>
    </row>
    <row r="11" spans="2:7" x14ac:dyDescent="0.2">
      <c r="B11" s="15" t="s">
        <v>15</v>
      </c>
      <c r="C11" s="15"/>
      <c r="D11" s="6">
        <v>5</v>
      </c>
    </row>
    <row r="12" spans="2:7" x14ac:dyDescent="0.2"/>
    <row r="13" spans="2:7" ht="42.75" customHeight="1" x14ac:dyDescent="0.2">
      <c r="B13" s="3" t="s">
        <v>16</v>
      </c>
      <c r="C13" s="3" t="s">
        <v>0</v>
      </c>
      <c r="D13" s="3" t="s">
        <v>12</v>
      </c>
      <c r="E13" s="3" t="s">
        <v>13</v>
      </c>
      <c r="F13" s="3" t="s">
        <v>1</v>
      </c>
      <c r="G13" s="3" t="s">
        <v>17</v>
      </c>
    </row>
    <row r="14" spans="2:7" ht="20.25" customHeight="1" x14ac:dyDescent="0.2">
      <c r="B14" s="4" t="s">
        <v>18</v>
      </c>
      <c r="C14" s="4" t="s">
        <v>2</v>
      </c>
      <c r="D14" s="7">
        <v>4.7</v>
      </c>
      <c r="E14" s="8">
        <f>IFERROR(IF(D14&gt;$D$11,"Supera máximo",(D14/$D$11)*100),"")</f>
        <v>94</v>
      </c>
      <c r="F14" s="8">
        <v>3</v>
      </c>
      <c r="G14" s="9">
        <f>IFERROR(E14*F14,"")</f>
        <v>282</v>
      </c>
    </row>
    <row r="15" spans="2:7" ht="20.25" customHeight="1" x14ac:dyDescent="0.2">
      <c r="B15" s="4" t="s">
        <v>6</v>
      </c>
      <c r="C15" s="4" t="s">
        <v>3</v>
      </c>
      <c r="D15" s="7">
        <v>4.0999999999999996</v>
      </c>
      <c r="E15" s="8">
        <f t="shared" ref="E15:E16" si="0">IFERROR(IF(D15&gt;$D$11,"Supera máximo",(D15/$D$11)*100),"")</f>
        <v>82</v>
      </c>
      <c r="F15" s="8">
        <v>3</v>
      </c>
      <c r="G15" s="9">
        <f t="shared" ref="G15:G19" si="1">IFERROR(E15*F15,"")</f>
        <v>246</v>
      </c>
    </row>
    <row r="16" spans="2:7" ht="20.25" customHeight="1" x14ac:dyDescent="0.2">
      <c r="B16" s="4" t="s">
        <v>7</v>
      </c>
      <c r="C16" s="4" t="s">
        <v>4</v>
      </c>
      <c r="D16" s="7">
        <v>3.8</v>
      </c>
      <c r="E16" s="8">
        <f t="shared" si="0"/>
        <v>76</v>
      </c>
      <c r="F16" s="8">
        <v>3</v>
      </c>
      <c r="G16" s="9">
        <f t="shared" si="1"/>
        <v>228</v>
      </c>
    </row>
    <row r="17" spans="2:7" ht="20.25" customHeight="1" x14ac:dyDescent="0.2">
      <c r="B17" s="13" t="s">
        <v>8</v>
      </c>
      <c r="C17" s="4" t="s">
        <v>11</v>
      </c>
      <c r="D17" s="7">
        <v>4.0999999999999996</v>
      </c>
      <c r="E17" s="14">
        <f>IFERROR(IF(D16&gt;$D$11,"Supera máximo",(AVERAGE(D17,D18)/$D$11)*100),"")</f>
        <v>83</v>
      </c>
      <c r="F17" s="14">
        <v>3</v>
      </c>
      <c r="G17" s="11">
        <f t="shared" si="1"/>
        <v>249</v>
      </c>
    </row>
    <row r="18" spans="2:7" ht="20.25" customHeight="1" x14ac:dyDescent="0.2">
      <c r="B18" s="13"/>
      <c r="C18" s="4" t="s">
        <v>10</v>
      </c>
      <c r="D18" s="7">
        <v>4.2</v>
      </c>
      <c r="E18" s="14"/>
      <c r="F18" s="14"/>
      <c r="G18" s="12"/>
    </row>
    <row r="19" spans="2:7" ht="20.25" customHeight="1" x14ac:dyDescent="0.2">
      <c r="B19" s="4" t="s">
        <v>9</v>
      </c>
      <c r="C19" s="4" t="s">
        <v>5</v>
      </c>
      <c r="D19" s="7">
        <v>4.5</v>
      </c>
      <c r="E19" s="8">
        <f t="shared" ref="E19" si="2">IFERROR(IF(D19&gt;$D$11,"Supera máximo",(D19/$D$11)*100),"")</f>
        <v>90</v>
      </c>
      <c r="F19" s="8">
        <v>1</v>
      </c>
      <c r="G19" s="9">
        <f t="shared" si="1"/>
        <v>90</v>
      </c>
    </row>
    <row r="20" spans="2:7" x14ac:dyDescent="0.2"/>
    <row r="21" spans="2:7" ht="20.25" x14ac:dyDescent="0.3">
      <c r="B21" s="2"/>
      <c r="C21" s="2"/>
      <c r="D21" s="2"/>
      <c r="F21" s="10" t="s">
        <v>19</v>
      </c>
      <c r="G21" s="5">
        <f>IF(OR(G14="",G15="",G16="",G17="",G19=""),"",SUM(G14:G19)/SUM(F14:F19))</f>
        <v>84.230769230769226</v>
      </c>
    </row>
    <row r="22" spans="2:7" x14ac:dyDescent="0.2"/>
    <row r="23" spans="2:7" ht="13.5" customHeight="1" x14ac:dyDescent="0.2"/>
    <row r="24" spans="2:7" hidden="1" x14ac:dyDescent="0.2"/>
    <row r="25" spans="2:7" x14ac:dyDescent="0.2"/>
  </sheetData>
  <sheetProtection algorithmName="SHA-512" hashValue="1W+tNK2sHcU2oF5MGQIpHxptiTmSuvEmIgG7cmgRiIODGHKZ9KZMniD8vE26WpjYCtS/D8aEFDN6q+ddOFFDmg==" saltValue="BFfqsIjOqbncmhiB8whrug==" spinCount="100000" sheet="1" objects="1" scenarios="1" selectLockedCells="1"/>
  <mergeCells count="6">
    <mergeCell ref="G17:G18"/>
    <mergeCell ref="B17:B18"/>
    <mergeCell ref="E17:E18"/>
    <mergeCell ref="F17:F18"/>
    <mergeCell ref="B10:C10"/>
    <mergeCell ref="B11:C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 Índice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Parra Hincapie</dc:creator>
  <cp:lastModifiedBy>Rosa Maria Alvarez Pino</cp:lastModifiedBy>
  <dcterms:created xsi:type="dcterms:W3CDTF">2020-04-17T19:15:14Z</dcterms:created>
  <dcterms:modified xsi:type="dcterms:W3CDTF">2020-07-16T02:07:15Z</dcterms:modified>
</cp:coreProperties>
</file>